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J194"/>
  <c r="I194"/>
  <c r="H194"/>
  <c r="G194"/>
  <c r="F194"/>
  <c r="B185"/>
  <c r="A185"/>
  <c r="J184"/>
  <c r="I184"/>
  <c r="I195" s="1"/>
  <c r="H184"/>
  <c r="G184"/>
  <c r="F184"/>
  <c r="B176"/>
  <c r="A176"/>
  <c r="J175"/>
  <c r="I175"/>
  <c r="H175"/>
  <c r="G175"/>
  <c r="F175"/>
  <c r="B166"/>
  <c r="A166"/>
  <c r="J165"/>
  <c r="I165"/>
  <c r="H165"/>
  <c r="H176" s="1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G138" s="1"/>
  <c r="F127"/>
  <c r="B119"/>
  <c r="A119"/>
  <c r="J118"/>
  <c r="I118"/>
  <c r="H118"/>
  <c r="G118"/>
  <c r="F118"/>
  <c r="B109"/>
  <c r="A109"/>
  <c r="J108"/>
  <c r="J119" s="1"/>
  <c r="I108"/>
  <c r="H108"/>
  <c r="G108"/>
  <c r="F108"/>
  <c r="B100"/>
  <c r="A100"/>
  <c r="J99"/>
  <c r="I99"/>
  <c r="H99"/>
  <c r="G99"/>
  <c r="F99"/>
  <c r="B90"/>
  <c r="A90"/>
  <c r="J89"/>
  <c r="I89"/>
  <c r="H89"/>
  <c r="G89"/>
  <c r="G100" s="1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G62" s="1"/>
  <c r="F51"/>
  <c r="B43"/>
  <c r="A43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F13"/>
  <c r="F195" l="1"/>
  <c r="J195"/>
  <c r="G195"/>
  <c r="H195"/>
  <c r="I176"/>
  <c r="G176"/>
  <c r="J176"/>
  <c r="F176"/>
  <c r="I157"/>
  <c r="F157"/>
  <c r="G157"/>
  <c r="H157"/>
  <c r="J157"/>
  <c r="F138"/>
  <c r="J138"/>
  <c r="I138"/>
  <c r="H138"/>
  <c r="I119"/>
  <c r="H119"/>
  <c r="G119"/>
  <c r="F119"/>
  <c r="F100"/>
  <c r="I100"/>
  <c r="H100"/>
  <c r="J100"/>
  <c r="I81"/>
  <c r="H81"/>
  <c r="G81"/>
  <c r="I62"/>
  <c r="J62"/>
  <c r="H62"/>
  <c r="F62"/>
  <c r="H43"/>
  <c r="G43"/>
  <c r="F43"/>
  <c r="J43"/>
  <c r="I43"/>
  <c r="I24"/>
  <c r="J24"/>
  <c r="F24"/>
  <c r="H24"/>
  <c r="G24"/>
  <c r="F196" l="1"/>
  <c r="H196"/>
  <c r="G196"/>
  <c r="J196"/>
  <c r="I196"/>
</calcChain>
</file>

<file path=xl/sharedStrings.xml><?xml version="1.0" encoding="utf-8"?>
<sst xmlns="http://schemas.openxmlformats.org/spreadsheetml/2006/main" count="306" uniqueCount="103">
  <si>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</si>
  <si>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</si>
  <si>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</si>
  <si>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</si>
  <si>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</si>
  <si>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</si>
  <si>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</si>
  <si>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</si>
  <si>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</si>
  <si>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</si>
  <si>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</si>
  <si>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</si>
  <si>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</si>
  <si>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</si>
  <si>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</si>
  <si>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</si>
  <si>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</si>
  <si>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</si>
  <si>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</si>
  <si>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</si>
  <si>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</si>
  <si>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</si>
  <si>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</si>
  <si>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</si>
  <si>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</si>
  <si>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</si>
  <si>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</si>
  <si>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</si>
  <si>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</si>
  <si>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</si>
  <si>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</si>
  <si>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</si>
  <si>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</si>
  <si>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</si>
  <si>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</si>
  <si>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</si>
  <si>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</si>
  <si>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</si>
  <si>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</si>
  <si>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 "Екатеринбургская школа №2"</t>
  </si>
  <si>
    <t>Каша пшенная молочная с маслом</t>
  </si>
  <si>
    <t>Напиток витаминизированный "Витошка"</t>
  </si>
  <si>
    <t>Хлеб ржаной</t>
  </si>
  <si>
    <t>Фрукт</t>
  </si>
  <si>
    <t>Бутерброд с маслом и сыром</t>
  </si>
  <si>
    <t>Салат из огурцов свежих с маслом</t>
  </si>
  <si>
    <t>Суп крестьянский куриный со сметаной</t>
  </si>
  <si>
    <t>Голень куриная запечённая в сметанно томатном соусе</t>
  </si>
  <si>
    <t>Рис припущенный с куркумой</t>
  </si>
  <si>
    <t>Компот из смеси сухофруктов</t>
  </si>
  <si>
    <t>Хлеб витаминизированный пшеничный</t>
  </si>
  <si>
    <t>Пудинг из творога</t>
  </si>
  <si>
    <t>Чай с сахаром</t>
  </si>
  <si>
    <t>Батон витаминизированный</t>
  </si>
  <si>
    <t>Сгущеное молоко</t>
  </si>
  <si>
    <t>Суп куриный с вермишелью</t>
  </si>
  <si>
    <t xml:space="preserve">Капуста квашенная с маслом </t>
  </si>
  <si>
    <t>Жаркое по домашнему с мясом</t>
  </si>
  <si>
    <t>Напиток ягодный</t>
  </si>
  <si>
    <t>Гуляш из курицы</t>
  </si>
  <si>
    <t>Каша гречневая рассыпчатая</t>
  </si>
  <si>
    <t>Чай с молоком</t>
  </si>
  <si>
    <t>1, 38</t>
  </si>
  <si>
    <t>Борщ Морячок со сметаной</t>
  </si>
  <si>
    <t>Салат из помидоров с маслом</t>
  </si>
  <si>
    <t>Чахохбили из курицы</t>
  </si>
  <si>
    <t>Макаронные изделия отварные</t>
  </si>
  <si>
    <t>Напиток из плодов шиповника</t>
  </si>
  <si>
    <t>Омлет натуральный</t>
  </si>
  <si>
    <t>Напиток из цикория с молоком</t>
  </si>
  <si>
    <t>Бутерброд с сыром</t>
  </si>
  <si>
    <t>Суп Минестроне куриный с овощами и сметаной</t>
  </si>
  <si>
    <t>Фишбургер с рыбой</t>
  </si>
  <si>
    <t>Картофель запеченный</t>
  </si>
  <si>
    <t>4, 35</t>
  </si>
  <si>
    <t>Чай лимонный с сахаром</t>
  </si>
  <si>
    <t>Тефтели мясные с отрубями</t>
  </si>
  <si>
    <t>Рассольник ленинградский со сметаной</t>
  </si>
  <si>
    <t>Фрикасе из куриного филе</t>
  </si>
  <si>
    <t>Смесь овощная с рисом</t>
  </si>
  <si>
    <t>Каша овсяная молочная с яблоками</t>
  </si>
  <si>
    <t>Кисель с витаминами "Витошка"</t>
  </si>
  <si>
    <t>Щи из свежей капусты со сметаной</t>
  </si>
  <si>
    <t>Салат из помидоров и огурцов свежих с маслом</t>
  </si>
  <si>
    <t>Плов с курицей и куркумой</t>
  </si>
  <si>
    <t>Мексиканский "Флан" (творожный десерт)</t>
  </si>
  <si>
    <t>Суп куриный с картофелем макаронными изделиями</t>
  </si>
  <si>
    <t>Салат из белокочанной капусты с яблоками и морковью</t>
  </si>
  <si>
    <t>Булгур с овощами</t>
  </si>
  <si>
    <t>Филе минтая с овощами в соусе</t>
  </si>
  <si>
    <t>Картофельное пюре</t>
  </si>
  <si>
    <t>Солянка домашняя со сметаной</t>
  </si>
  <si>
    <t>Поджарка из куриного филе</t>
  </si>
  <si>
    <t>Омлет с сыром</t>
  </si>
  <si>
    <t>Бутерброд с маслом сливочным</t>
  </si>
  <si>
    <t>Огурцы консервированные без рассола</t>
  </si>
  <si>
    <t>Суп гороховый куриный</t>
  </si>
  <si>
    <t>Рагу из курицы с овощами</t>
  </si>
  <si>
    <t>Гуляш из говядины</t>
  </si>
  <si>
    <t>Суп-пюре овощной с гренками</t>
  </si>
  <si>
    <t>Гратен из говядины с картофелем</t>
  </si>
  <si>
    <t>Н.С. Аристова</t>
  </si>
  <si>
    <t>и.о. директора столовой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</si>
</sst>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4" sqref="M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102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101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5.6</v>
      </c>
      <c r="H6" s="40">
        <v>6.45</v>
      </c>
      <c r="I6" s="40">
        <v>33.15</v>
      </c>
      <c r="J6" s="40">
        <v>211.03</v>
      </c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41</v>
      </c>
      <c r="F8" s="43">
        <v>180</v>
      </c>
      <c r="G8" s="43"/>
      <c r="H8" s="43"/>
      <c r="I8" s="43">
        <v>1.38</v>
      </c>
      <c r="J8" s="43">
        <v>5.49</v>
      </c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16</v>
      </c>
      <c r="G9" s="43">
        <v>1.18</v>
      </c>
      <c r="H9" s="43">
        <v>0.21</v>
      </c>
      <c r="I9" s="43">
        <v>7.05</v>
      </c>
      <c r="J9" s="43">
        <v>35.520000000000003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>
      <c r="A11" s="23"/>
      <c r="B11" s="15"/>
      <c r="C11" s="11"/>
      <c r="D11" s="6"/>
      <c r="E11" s="42" t="s">
        <v>44</v>
      </c>
      <c r="F11" s="43">
        <v>60</v>
      </c>
      <c r="G11" s="43">
        <v>7.55</v>
      </c>
      <c r="H11" s="43">
        <v>13.48</v>
      </c>
      <c r="I11" s="43">
        <v>16.82</v>
      </c>
      <c r="J11" s="43">
        <v>215.4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506</v>
      </c>
      <c r="G13" s="19">
        <f t="shared" ref="G13:J13" si="0">SUM(G6:G12)</f>
        <v>14.73</v>
      </c>
      <c r="H13" s="19">
        <f t="shared" si="0"/>
        <v>20.54</v>
      </c>
      <c r="I13" s="19">
        <f t="shared" si="0"/>
        <v>68.199999999999989</v>
      </c>
      <c r="J13" s="19">
        <f t="shared" si="0"/>
        <v>514.44000000000005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0.38</v>
      </c>
      <c r="H14" s="43">
        <v>6.05</v>
      </c>
      <c r="I14" s="43"/>
      <c r="J14" s="43">
        <v>59.88</v>
      </c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3.62</v>
      </c>
      <c r="H15" s="43">
        <v>6.29</v>
      </c>
      <c r="I15" s="43">
        <v>8.6999999999999993</v>
      </c>
      <c r="J15" s="43">
        <v>105.54</v>
      </c>
      <c r="K15" s="44"/>
      <c r="L15" s="43"/>
    </row>
    <row r="16" spans="1:12" ht="15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18.440000000000001</v>
      </c>
      <c r="H16" s="43">
        <v>14.87</v>
      </c>
      <c r="I16" s="43">
        <v>1.38</v>
      </c>
      <c r="J16" s="43">
        <v>214.75</v>
      </c>
      <c r="K16" s="44"/>
      <c r="L16" s="43"/>
    </row>
    <row r="17" spans="1:12" ht="15">
      <c r="A17" s="23"/>
      <c r="B17" s="15"/>
      <c r="C17" s="11"/>
      <c r="D17" s="7" t="s">
        <v>29</v>
      </c>
      <c r="E17" s="42" t="s">
        <v>48</v>
      </c>
      <c r="F17" s="43">
        <v>150</v>
      </c>
      <c r="G17" s="43">
        <v>3.73</v>
      </c>
      <c r="H17" s="43">
        <v>5.59</v>
      </c>
      <c r="I17" s="43">
        <v>39.18</v>
      </c>
      <c r="J17" s="43">
        <v>222.39</v>
      </c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49</v>
      </c>
      <c r="F18" s="43">
        <v>180</v>
      </c>
      <c r="G18" s="43">
        <v>0.4</v>
      </c>
      <c r="H18" s="43">
        <v>0.02</v>
      </c>
      <c r="I18" s="43">
        <v>28.58</v>
      </c>
      <c r="J18" s="43">
        <v>117.36</v>
      </c>
      <c r="K18" s="44"/>
      <c r="L18" s="43"/>
    </row>
    <row r="19" spans="1:12" ht="15">
      <c r="A19" s="23"/>
      <c r="B19" s="15"/>
      <c r="C19" s="11"/>
      <c r="D19" s="7" t="s">
        <v>31</v>
      </c>
      <c r="E19" s="42" t="s">
        <v>50</v>
      </c>
      <c r="F19" s="43">
        <v>53</v>
      </c>
      <c r="G19" s="43">
        <v>4.0999999999999996</v>
      </c>
      <c r="H19" s="43">
        <v>0.44</v>
      </c>
      <c r="I19" s="43">
        <v>26.87</v>
      </c>
      <c r="J19" s="43">
        <v>130.38</v>
      </c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42</v>
      </c>
      <c r="F20" s="43">
        <v>28</v>
      </c>
      <c r="G20" s="43">
        <v>2.06</v>
      </c>
      <c r="H20" s="43">
        <v>0.36</v>
      </c>
      <c r="I20" s="43">
        <v>12.34</v>
      </c>
      <c r="J20" s="43">
        <v>62.16</v>
      </c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761</v>
      </c>
      <c r="G23" s="19">
        <f t="shared" ref="G23:J23" si="1">SUM(G14:G22)</f>
        <v>32.730000000000004</v>
      </c>
      <c r="H23" s="19">
        <f t="shared" si="1"/>
        <v>33.619999999999997</v>
      </c>
      <c r="I23" s="19">
        <f t="shared" si="1"/>
        <v>117.05000000000001</v>
      </c>
      <c r="J23" s="19">
        <f t="shared" si="1"/>
        <v>912.45999999999992</v>
      </c>
      <c r="K23" s="25"/>
      <c r="L23" s="19"/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1267</v>
      </c>
      <c r="G24" s="32">
        <f t="shared" ref="G24:J24" si="2">G13+G23</f>
        <v>47.460000000000008</v>
      </c>
      <c r="H24" s="32">
        <f t="shared" si="2"/>
        <v>54.16</v>
      </c>
      <c r="I24" s="32">
        <f t="shared" si="2"/>
        <v>185.25</v>
      </c>
      <c r="J24" s="32">
        <f t="shared" si="2"/>
        <v>1426.9</v>
      </c>
      <c r="K24" s="32"/>
      <c r="L24" s="32">
        <v>202.54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18.04</v>
      </c>
      <c r="H25" s="40">
        <v>15.22</v>
      </c>
      <c r="I25" s="40">
        <v>23.96</v>
      </c>
      <c r="J25" s="40">
        <v>306.13</v>
      </c>
      <c r="K25" s="41"/>
      <c r="L25" s="40"/>
    </row>
    <row r="26" spans="1:12" ht="15">
      <c r="A26" s="14"/>
      <c r="B26" s="15"/>
      <c r="C26" s="11"/>
      <c r="D26" s="6"/>
      <c r="E26" s="42" t="s">
        <v>54</v>
      </c>
      <c r="F26" s="43">
        <v>10</v>
      </c>
      <c r="G26" s="43">
        <v>0.72</v>
      </c>
      <c r="H26" s="43">
        <v>0.85</v>
      </c>
      <c r="I26" s="43">
        <v>5.55</v>
      </c>
      <c r="J26" s="43">
        <v>32.799999999999997</v>
      </c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194</v>
      </c>
      <c r="G27" s="43">
        <v>0.49</v>
      </c>
      <c r="H27" s="43">
        <v>0.12</v>
      </c>
      <c r="I27" s="43">
        <v>14.62</v>
      </c>
      <c r="J27" s="43">
        <v>61.47</v>
      </c>
      <c r="K27" s="44"/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16</v>
      </c>
      <c r="G28" s="43">
        <v>1.18</v>
      </c>
      <c r="H28" s="43">
        <v>0.21</v>
      </c>
      <c r="I28" s="43">
        <v>7.05</v>
      </c>
      <c r="J28" s="43">
        <v>35.520000000000003</v>
      </c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>
        <v>30</v>
      </c>
      <c r="G30" s="43">
        <v>2.25</v>
      </c>
      <c r="H30" s="43">
        <v>0.87</v>
      </c>
      <c r="I30" s="43">
        <v>15.42</v>
      </c>
      <c r="J30" s="43">
        <v>78.599999999999994</v>
      </c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3">SUM(G25:G31)</f>
        <v>23.079999999999995</v>
      </c>
      <c r="H32" s="19">
        <f t="shared" ref="H32" si="4">SUM(H25:H31)</f>
        <v>17.670000000000002</v>
      </c>
      <c r="I32" s="19">
        <f t="shared" ref="I32" si="5">SUM(I25:I31)</f>
        <v>76.400000000000006</v>
      </c>
      <c r="J32" s="19">
        <f t="shared" ref="J32" si="6">SUM(J25:J31)</f>
        <v>561.52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0.97</v>
      </c>
      <c r="H33" s="43">
        <v>6.05</v>
      </c>
      <c r="I33" s="43">
        <v>1.62</v>
      </c>
      <c r="J33" s="43">
        <v>64.739999999999995</v>
      </c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55</v>
      </c>
      <c r="F34" s="43">
        <v>200</v>
      </c>
      <c r="G34" s="43">
        <v>4.58</v>
      </c>
      <c r="H34" s="43">
        <v>4.6500000000000004</v>
      </c>
      <c r="I34" s="43">
        <v>13.59</v>
      </c>
      <c r="J34" s="43">
        <v>119.82</v>
      </c>
      <c r="K34" s="44"/>
      <c r="L34" s="43"/>
    </row>
    <row r="35" spans="1:12" ht="15">
      <c r="A35" s="14"/>
      <c r="B35" s="15"/>
      <c r="C35" s="11"/>
      <c r="D35" s="7" t="s">
        <v>28</v>
      </c>
      <c r="E35" s="42" t="s">
        <v>57</v>
      </c>
      <c r="F35" s="43">
        <v>240</v>
      </c>
      <c r="G35" s="43">
        <v>12.79</v>
      </c>
      <c r="H35" s="43">
        <v>27.43</v>
      </c>
      <c r="I35" s="43">
        <v>25.1</v>
      </c>
      <c r="J35" s="43">
        <v>395.94</v>
      </c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58</v>
      </c>
      <c r="F37" s="43">
        <v>180</v>
      </c>
      <c r="G37" s="43">
        <v>0.11</v>
      </c>
      <c r="H37" s="43"/>
      <c r="I37" s="43">
        <v>18.82</v>
      </c>
      <c r="J37" s="43">
        <v>75.69</v>
      </c>
      <c r="K37" s="44"/>
      <c r="L37" s="43"/>
    </row>
    <row r="38" spans="1:12" ht="15">
      <c r="A38" s="14"/>
      <c r="B38" s="15"/>
      <c r="C38" s="11"/>
      <c r="D38" s="7" t="s">
        <v>31</v>
      </c>
      <c r="E38" s="42" t="s">
        <v>50</v>
      </c>
      <c r="F38" s="43">
        <v>53</v>
      </c>
      <c r="G38" s="43">
        <v>4.0999999999999996</v>
      </c>
      <c r="H38" s="43">
        <v>0.44</v>
      </c>
      <c r="I38" s="43">
        <v>26.87</v>
      </c>
      <c r="J38" s="43">
        <v>130.38</v>
      </c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42</v>
      </c>
      <c r="F39" s="43">
        <v>28</v>
      </c>
      <c r="G39" s="43">
        <v>2.06</v>
      </c>
      <c r="H39" s="43">
        <v>0.36</v>
      </c>
      <c r="I39" s="43">
        <v>12.34</v>
      </c>
      <c r="J39" s="43">
        <v>62.16</v>
      </c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761</v>
      </c>
      <c r="G42" s="19">
        <f t="shared" ref="G42" si="7">SUM(G33:G41)</f>
        <v>24.609999999999996</v>
      </c>
      <c r="H42" s="19">
        <f t="shared" ref="H42" si="8">SUM(H33:H41)</f>
        <v>38.929999999999993</v>
      </c>
      <c r="I42" s="19">
        <f t="shared" ref="I42" si="9">SUM(I33:I41)</f>
        <v>98.34</v>
      </c>
      <c r="J42" s="19">
        <f t="shared" ref="J42" si="10">SUM(J33:J41)</f>
        <v>848.73</v>
      </c>
      <c r="K42" s="25"/>
      <c r="L42" s="19"/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1261</v>
      </c>
      <c r="G43" s="32">
        <f t="shared" ref="G43" si="11">G32+G42</f>
        <v>47.689999999999991</v>
      </c>
      <c r="H43" s="32">
        <f t="shared" ref="H43" si="12">H32+H42</f>
        <v>56.599999999999994</v>
      </c>
      <c r="I43" s="32">
        <f t="shared" ref="I43" si="13">I32+I42</f>
        <v>174.74</v>
      </c>
      <c r="J43" s="32">
        <f t="shared" ref="J43" si="14">J32+J42</f>
        <v>1410.25</v>
      </c>
      <c r="K43" s="32"/>
      <c r="L43" s="32">
        <v>202.54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40">
        <v>90</v>
      </c>
      <c r="G44" s="40">
        <v>17.12</v>
      </c>
      <c r="H44" s="40">
        <v>5.88</v>
      </c>
      <c r="I44" s="40">
        <v>6.42</v>
      </c>
      <c r="J44" s="40">
        <v>144.69</v>
      </c>
      <c r="K44" s="41"/>
      <c r="L44" s="40"/>
    </row>
    <row r="45" spans="1:12" ht="15">
      <c r="A45" s="23"/>
      <c r="B45" s="15"/>
      <c r="C45" s="11"/>
      <c r="D45" s="6"/>
      <c r="E45" s="42" t="s">
        <v>60</v>
      </c>
      <c r="F45" s="43">
        <v>150</v>
      </c>
      <c r="G45" s="43">
        <v>7.59</v>
      </c>
      <c r="H45" s="43">
        <v>4.16</v>
      </c>
      <c r="I45" s="43">
        <v>34.68</v>
      </c>
      <c r="J45" s="43">
        <v>204.66</v>
      </c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61</v>
      </c>
      <c r="F46" s="43">
        <v>200</v>
      </c>
      <c r="G46" s="43">
        <v>1.9</v>
      </c>
      <c r="H46" s="51" t="s">
        <v>62</v>
      </c>
      <c r="I46" s="43">
        <v>17.420000000000002</v>
      </c>
      <c r="J46" s="43">
        <v>89.88</v>
      </c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 t="s">
        <v>42</v>
      </c>
      <c r="F48" s="43">
        <v>30</v>
      </c>
      <c r="G48" s="43">
        <v>2.21</v>
      </c>
      <c r="H48" s="43">
        <v>0.39</v>
      </c>
      <c r="I48" s="43">
        <v>13.23</v>
      </c>
      <c r="J48" s="43">
        <v>66.599999999999994</v>
      </c>
      <c r="K48" s="44"/>
      <c r="L48" s="43"/>
    </row>
    <row r="49" spans="1:12" ht="15">
      <c r="A49" s="23"/>
      <c r="B49" s="15"/>
      <c r="C49" s="11"/>
      <c r="D49" s="6"/>
      <c r="E49" s="42" t="s">
        <v>53</v>
      </c>
      <c r="F49" s="43">
        <v>30</v>
      </c>
      <c r="G49" s="43">
        <v>2.25</v>
      </c>
      <c r="H49" s="43">
        <v>0.87</v>
      </c>
      <c r="I49" s="43">
        <v>15.42</v>
      </c>
      <c r="J49" s="43">
        <v>78.599999999999994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5">SUM(G44:G50)</f>
        <v>31.07</v>
      </c>
      <c r="H51" s="19">
        <f t="shared" ref="H51" si="16">SUM(H44:H50)</f>
        <v>11.299999999999999</v>
      </c>
      <c r="I51" s="19">
        <f t="shared" ref="I51" si="17">SUM(I44:I50)</f>
        <v>87.17</v>
      </c>
      <c r="J51" s="19">
        <f t="shared" ref="J51" si="18">SUM(J44:J50)</f>
        <v>584.43000000000006</v>
      </c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0.59</v>
      </c>
      <c r="H52" s="43">
        <v>6.1</v>
      </c>
      <c r="I52" s="43">
        <v>2.0499999999999998</v>
      </c>
      <c r="J52" s="43">
        <v>66.900000000000006</v>
      </c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63</v>
      </c>
      <c r="F53" s="43">
        <v>200</v>
      </c>
      <c r="G53" s="43">
        <v>3.28</v>
      </c>
      <c r="H53" s="43">
        <v>6</v>
      </c>
      <c r="I53" s="43">
        <v>9.56</v>
      </c>
      <c r="J53" s="43">
        <v>105.25</v>
      </c>
      <c r="K53" s="44"/>
      <c r="L53" s="43"/>
    </row>
    <row r="54" spans="1:12" ht="15">
      <c r="A54" s="23"/>
      <c r="B54" s="15"/>
      <c r="C54" s="11"/>
      <c r="D54" s="7" t="s">
        <v>28</v>
      </c>
      <c r="E54" s="42" t="s">
        <v>65</v>
      </c>
      <c r="F54" s="43">
        <v>90</v>
      </c>
      <c r="G54" s="43">
        <v>18.36</v>
      </c>
      <c r="H54" s="43">
        <v>11.97</v>
      </c>
      <c r="I54" s="43">
        <v>2.34</v>
      </c>
      <c r="J54" s="43">
        <v>190.92</v>
      </c>
      <c r="K54" s="44"/>
      <c r="L54" s="43"/>
    </row>
    <row r="55" spans="1:12" ht="15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5.96</v>
      </c>
      <c r="H55" s="43">
        <v>4.29</v>
      </c>
      <c r="I55" s="43">
        <v>38.549999999999997</v>
      </c>
      <c r="J55" s="43">
        <v>213.74</v>
      </c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67</v>
      </c>
      <c r="F56" s="43">
        <v>180</v>
      </c>
      <c r="G56" s="43">
        <v>0.28999999999999998</v>
      </c>
      <c r="H56" s="43">
        <v>0.13</v>
      </c>
      <c r="I56" s="43">
        <v>22</v>
      </c>
      <c r="J56" s="43">
        <v>91.44</v>
      </c>
      <c r="K56" s="44"/>
      <c r="L56" s="43"/>
    </row>
    <row r="57" spans="1:12" ht="15">
      <c r="A57" s="23"/>
      <c r="B57" s="15"/>
      <c r="C57" s="11"/>
      <c r="D57" s="7" t="s">
        <v>31</v>
      </c>
      <c r="E57" s="42" t="s">
        <v>50</v>
      </c>
      <c r="F57" s="43">
        <v>53</v>
      </c>
      <c r="G57" s="43">
        <v>4.0999999999999996</v>
      </c>
      <c r="H57" s="43">
        <v>0.44</v>
      </c>
      <c r="I57" s="43">
        <v>26.87</v>
      </c>
      <c r="J57" s="43">
        <v>130.38</v>
      </c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42</v>
      </c>
      <c r="F58" s="43">
        <v>28</v>
      </c>
      <c r="G58" s="43">
        <v>2.06</v>
      </c>
      <c r="H58" s="43">
        <v>0.36</v>
      </c>
      <c r="I58" s="43">
        <v>12.36</v>
      </c>
      <c r="J58" s="43">
        <v>62.16</v>
      </c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761</v>
      </c>
      <c r="G61" s="19">
        <f t="shared" ref="G61" si="19">SUM(G52:G60)</f>
        <v>34.64</v>
      </c>
      <c r="H61" s="19">
        <f t="shared" ref="H61" si="20">SUM(H52:H60)</f>
        <v>29.29</v>
      </c>
      <c r="I61" s="19">
        <f t="shared" ref="I61" si="21">SUM(I52:I60)</f>
        <v>113.73</v>
      </c>
      <c r="J61" s="19">
        <f t="shared" ref="J61" si="22">SUM(J52:J60)</f>
        <v>860.79</v>
      </c>
      <c r="K61" s="25"/>
      <c r="L61" s="19"/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1261</v>
      </c>
      <c r="G62" s="32">
        <f t="shared" ref="G62" si="23">G51+G61</f>
        <v>65.710000000000008</v>
      </c>
      <c r="H62" s="32">
        <f t="shared" ref="H62" si="24">H51+H61</f>
        <v>40.589999999999996</v>
      </c>
      <c r="I62" s="32">
        <f t="shared" ref="I62" si="25">I51+I61</f>
        <v>200.9</v>
      </c>
      <c r="J62" s="32">
        <f t="shared" ref="J62" si="26">J51+J61</f>
        <v>1445.22</v>
      </c>
      <c r="K62" s="32"/>
      <c r="L62" s="32">
        <v>202.54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130</v>
      </c>
      <c r="G63" s="40">
        <v>14.3</v>
      </c>
      <c r="H63" s="40">
        <v>19.43</v>
      </c>
      <c r="I63" s="40">
        <v>2.56</v>
      </c>
      <c r="J63" s="40">
        <v>242.39</v>
      </c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69</v>
      </c>
      <c r="F65" s="43">
        <v>200</v>
      </c>
      <c r="G65" s="43">
        <v>2.64</v>
      </c>
      <c r="H65" s="43">
        <v>2.2599999999999998</v>
      </c>
      <c r="I65" s="43">
        <v>21.15</v>
      </c>
      <c r="J65" s="43">
        <v>115.95</v>
      </c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20</v>
      </c>
      <c r="G66" s="43">
        <v>1.47</v>
      </c>
      <c r="H66" s="43">
        <v>0.26</v>
      </c>
      <c r="I66" s="43">
        <v>8.82</v>
      </c>
      <c r="J66" s="43">
        <v>44.4</v>
      </c>
      <c r="K66" s="44"/>
      <c r="L66" s="43"/>
    </row>
    <row r="67" spans="1:12" ht="15">
      <c r="A67" s="23"/>
      <c r="B67" s="15"/>
      <c r="C67" s="11"/>
      <c r="D67" s="7" t="s">
        <v>24</v>
      </c>
      <c r="E67" s="42" t="s">
        <v>43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47</v>
      </c>
      <c r="K67" s="44"/>
      <c r="L67" s="43"/>
    </row>
    <row r="68" spans="1:12" ht="15">
      <c r="A68" s="23"/>
      <c r="B68" s="15"/>
      <c r="C68" s="11"/>
      <c r="D68" s="6"/>
      <c r="E68" s="42" t="s">
        <v>70</v>
      </c>
      <c r="F68" s="43">
        <v>50</v>
      </c>
      <c r="G68" s="43">
        <v>7.45</v>
      </c>
      <c r="H68" s="43">
        <v>6.23</v>
      </c>
      <c r="I68" s="43">
        <v>15.42</v>
      </c>
      <c r="J68" s="43">
        <v>149.19999999999999</v>
      </c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27">SUM(G63:G69)</f>
        <v>26.259999999999998</v>
      </c>
      <c r="H70" s="19">
        <f t="shared" ref="H70" si="28">SUM(H63:H69)</f>
        <v>28.58</v>
      </c>
      <c r="I70" s="19">
        <f t="shared" ref="I70" si="29">SUM(I63:I69)</f>
        <v>57.75</v>
      </c>
      <c r="J70" s="19">
        <f t="shared" ref="J70" si="30">SUM(J63:J69)</f>
        <v>598.93999999999994</v>
      </c>
      <c r="K70" s="25"/>
      <c r="L70" s="19"/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4.4400000000000004</v>
      </c>
      <c r="H72" s="43">
        <v>5.2</v>
      </c>
      <c r="I72" s="43">
        <v>13.57</v>
      </c>
      <c r="J72" s="43">
        <v>118.86</v>
      </c>
      <c r="K72" s="44"/>
      <c r="L72" s="43"/>
    </row>
    <row r="73" spans="1:12" ht="15">
      <c r="A73" s="23"/>
      <c r="B73" s="15"/>
      <c r="C73" s="11"/>
      <c r="D73" s="7" t="s">
        <v>28</v>
      </c>
      <c r="E73" s="42" t="s">
        <v>72</v>
      </c>
      <c r="F73" s="43">
        <v>170</v>
      </c>
      <c r="G73" s="43">
        <v>21.5</v>
      </c>
      <c r="H73" s="43">
        <v>16.809999999999999</v>
      </c>
      <c r="I73" s="43">
        <v>53.56</v>
      </c>
      <c r="J73" s="43">
        <v>452.5</v>
      </c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150</v>
      </c>
      <c r="G74" s="51" t="s">
        <v>74</v>
      </c>
      <c r="H74" s="43">
        <v>15.86</v>
      </c>
      <c r="I74" s="43">
        <v>35.51</v>
      </c>
      <c r="J74" s="43">
        <v>302.55</v>
      </c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75</v>
      </c>
      <c r="F75" s="43">
        <v>180</v>
      </c>
      <c r="G75" s="43">
        <v>0.48</v>
      </c>
      <c r="H75" s="43">
        <v>0.11</v>
      </c>
      <c r="I75" s="43">
        <v>13.29</v>
      </c>
      <c r="J75" s="43">
        <v>57.1</v>
      </c>
      <c r="K75" s="44"/>
      <c r="L75" s="43"/>
    </row>
    <row r="76" spans="1:12" ht="15">
      <c r="A76" s="23"/>
      <c r="B76" s="15"/>
      <c r="C76" s="11"/>
      <c r="D76" s="7" t="s">
        <v>31</v>
      </c>
      <c r="E76" s="42" t="s">
        <v>50</v>
      </c>
      <c r="F76" s="43">
        <v>20</v>
      </c>
      <c r="G76" s="43">
        <v>1.55</v>
      </c>
      <c r="H76" s="43">
        <v>0.17</v>
      </c>
      <c r="I76" s="43">
        <v>10.14</v>
      </c>
      <c r="J76" s="43">
        <v>49.2</v>
      </c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42</v>
      </c>
      <c r="F77" s="43">
        <v>28</v>
      </c>
      <c r="G77" s="43">
        <v>2.06</v>
      </c>
      <c r="H77" s="43">
        <v>0.36</v>
      </c>
      <c r="I77" s="43">
        <v>12.34</v>
      </c>
      <c r="J77" s="43">
        <v>62.16</v>
      </c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748</v>
      </c>
      <c r="G80" s="19">
        <f t="shared" ref="G80" si="31">SUM(G71:G79)</f>
        <v>30.03</v>
      </c>
      <c r="H80" s="19">
        <f t="shared" ref="H80" si="32">SUM(H71:H79)</f>
        <v>38.51</v>
      </c>
      <c r="I80" s="19">
        <f t="shared" ref="I80" si="33">SUM(I71:I79)</f>
        <v>138.40999999999997</v>
      </c>
      <c r="J80" s="19">
        <f t="shared" ref="J80" si="34">SUM(J71:J79)</f>
        <v>1042.3700000000001</v>
      </c>
      <c r="K80" s="25"/>
      <c r="L80" s="19"/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1248</v>
      </c>
      <c r="G81" s="32">
        <f t="shared" ref="G81" si="35">G70+G80</f>
        <v>56.29</v>
      </c>
      <c r="H81" s="32">
        <f t="shared" ref="H81" si="36">H70+H80</f>
        <v>67.09</v>
      </c>
      <c r="I81" s="32">
        <f t="shared" ref="I81" si="37">I70+I80</f>
        <v>196.15999999999997</v>
      </c>
      <c r="J81" s="32">
        <f t="shared" ref="J81" si="38">J70+J80</f>
        <v>1641.31</v>
      </c>
      <c r="K81" s="32"/>
      <c r="L81" s="32">
        <v>202.54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90</v>
      </c>
      <c r="G82" s="40">
        <v>24.47</v>
      </c>
      <c r="H82" s="40">
        <v>9.49</v>
      </c>
      <c r="I82" s="40">
        <v>48.66</v>
      </c>
      <c r="J82" s="40">
        <v>212.21</v>
      </c>
      <c r="K82" s="41"/>
      <c r="L82" s="40"/>
    </row>
    <row r="83" spans="1:12" ht="15">
      <c r="A83" s="23"/>
      <c r="B83" s="15"/>
      <c r="C83" s="11"/>
      <c r="D83" s="6"/>
      <c r="E83" s="42" t="s">
        <v>66</v>
      </c>
      <c r="F83" s="43">
        <v>150</v>
      </c>
      <c r="G83" s="43">
        <v>5.96</v>
      </c>
      <c r="H83" s="43">
        <v>4.29</v>
      </c>
      <c r="I83" s="43">
        <v>38.549999999999997</v>
      </c>
      <c r="J83" s="43">
        <v>213.74</v>
      </c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0.53</v>
      </c>
      <c r="H84" s="43">
        <v>0.12</v>
      </c>
      <c r="I84" s="43">
        <v>14.77</v>
      </c>
      <c r="J84" s="43">
        <v>63.44</v>
      </c>
      <c r="K84" s="44"/>
      <c r="L84" s="43"/>
    </row>
    <row r="85" spans="1:12" ht="15">
      <c r="A85" s="23"/>
      <c r="B85" s="15"/>
      <c r="C85" s="11"/>
      <c r="D85" s="7" t="s">
        <v>23</v>
      </c>
      <c r="E85" s="42" t="s">
        <v>42</v>
      </c>
      <c r="F85" s="43">
        <v>30</v>
      </c>
      <c r="G85" s="43">
        <v>2.21</v>
      </c>
      <c r="H85" s="43">
        <v>0.39</v>
      </c>
      <c r="I85" s="43">
        <v>13.23</v>
      </c>
      <c r="J85" s="43">
        <v>66.599999999999994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53</v>
      </c>
      <c r="F87" s="43">
        <v>30</v>
      </c>
      <c r="G87" s="43">
        <v>2.25</v>
      </c>
      <c r="H87" s="43">
        <v>0.87</v>
      </c>
      <c r="I87" s="43">
        <v>15.42</v>
      </c>
      <c r="J87" s="43">
        <v>78.599999999999994</v>
      </c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39">SUM(G82:G88)</f>
        <v>35.42</v>
      </c>
      <c r="H89" s="19">
        <f t="shared" ref="H89" si="40">SUM(H82:H88)</f>
        <v>15.16</v>
      </c>
      <c r="I89" s="19">
        <f t="shared" ref="I89" si="41">SUM(I82:I88)</f>
        <v>130.63</v>
      </c>
      <c r="J89" s="19">
        <f t="shared" ref="J89" si="42">SUM(J82:J88)</f>
        <v>634.59</v>
      </c>
      <c r="K89" s="25"/>
      <c r="L89" s="19"/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200</v>
      </c>
      <c r="G91" s="43">
        <v>3.53</v>
      </c>
      <c r="H91" s="43">
        <v>6.13</v>
      </c>
      <c r="I91" s="43">
        <v>12.52</v>
      </c>
      <c r="J91" s="43">
        <v>119.11</v>
      </c>
      <c r="K91" s="44"/>
      <c r="L91" s="43"/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15.67</v>
      </c>
      <c r="H92" s="43">
        <v>12.32</v>
      </c>
      <c r="I92" s="43">
        <v>4.04</v>
      </c>
      <c r="J92" s="43">
        <v>135.28</v>
      </c>
      <c r="K92" s="44"/>
      <c r="L92" s="43"/>
    </row>
    <row r="93" spans="1:12" ht="15">
      <c r="A93" s="23"/>
      <c r="B93" s="15"/>
      <c r="C93" s="11"/>
      <c r="D93" s="7" t="s">
        <v>29</v>
      </c>
      <c r="E93" s="42" t="s">
        <v>79</v>
      </c>
      <c r="F93" s="43">
        <v>150</v>
      </c>
      <c r="G93" s="43">
        <v>4.16</v>
      </c>
      <c r="H93" s="43">
        <v>4.07</v>
      </c>
      <c r="I93" s="43">
        <v>20.99</v>
      </c>
      <c r="J93" s="43">
        <v>134.41999999999999</v>
      </c>
      <c r="K93" s="44"/>
      <c r="L93" s="43"/>
    </row>
    <row r="94" spans="1:12" ht="15">
      <c r="A94" s="23"/>
      <c r="B94" s="15"/>
      <c r="C94" s="11"/>
      <c r="D94" s="7" t="s">
        <v>30</v>
      </c>
      <c r="E94" s="42" t="s">
        <v>58</v>
      </c>
      <c r="F94" s="43">
        <v>180</v>
      </c>
      <c r="G94" s="43">
        <v>0.11</v>
      </c>
      <c r="H94" s="43"/>
      <c r="I94" s="43">
        <v>18.82</v>
      </c>
      <c r="J94" s="43">
        <v>75.69</v>
      </c>
      <c r="K94" s="44"/>
      <c r="L94" s="43"/>
    </row>
    <row r="95" spans="1:12" ht="15">
      <c r="A95" s="23"/>
      <c r="B95" s="15"/>
      <c r="C95" s="11"/>
      <c r="D95" s="7" t="s">
        <v>31</v>
      </c>
      <c r="E95" s="42" t="s">
        <v>50</v>
      </c>
      <c r="F95" s="43">
        <v>53</v>
      </c>
      <c r="G95" s="43">
        <v>4.0999999999999996</v>
      </c>
      <c r="H95" s="43">
        <v>0.44</v>
      </c>
      <c r="I95" s="43">
        <v>26.87</v>
      </c>
      <c r="J95" s="43">
        <v>130.38</v>
      </c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42</v>
      </c>
      <c r="F96" s="43">
        <v>28</v>
      </c>
      <c r="G96" s="43">
        <v>2.06</v>
      </c>
      <c r="H96" s="43">
        <v>0.36</v>
      </c>
      <c r="I96" s="43">
        <v>12.34</v>
      </c>
      <c r="J96" s="43">
        <v>62.16</v>
      </c>
      <c r="K96" s="44"/>
      <c r="L96" s="43"/>
    </row>
    <row r="97" spans="1:12" ht="15">
      <c r="A97" s="23"/>
      <c r="B97" s="15"/>
      <c r="C97" s="11"/>
      <c r="D97" s="6"/>
      <c r="E97" s="42" t="s">
        <v>43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47</v>
      </c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801</v>
      </c>
      <c r="G99" s="19">
        <f t="shared" ref="G99" si="43">SUM(G90:G98)</f>
        <v>30.029999999999998</v>
      </c>
      <c r="H99" s="19">
        <f t="shared" ref="H99" si="44">SUM(H90:H98)</f>
        <v>23.72</v>
      </c>
      <c r="I99" s="19">
        <f t="shared" ref="I99" si="45">SUM(I90:I98)</f>
        <v>105.38</v>
      </c>
      <c r="J99" s="19">
        <f t="shared" ref="J99" si="46">SUM(J90:J98)</f>
        <v>704.03999999999985</v>
      </c>
      <c r="K99" s="25"/>
      <c r="L99" s="19"/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1301</v>
      </c>
      <c r="G100" s="32">
        <f t="shared" ref="G100" si="47">G89+G99</f>
        <v>65.45</v>
      </c>
      <c r="H100" s="32">
        <f t="shared" ref="H100" si="48">H89+H99</f>
        <v>38.879999999999995</v>
      </c>
      <c r="I100" s="32">
        <f t="shared" ref="I100" si="49">I89+I99</f>
        <v>236.01</v>
      </c>
      <c r="J100" s="32">
        <f t="shared" ref="J100" si="50">J89+J99</f>
        <v>1338.6299999999999</v>
      </c>
      <c r="K100" s="32"/>
      <c r="L100" s="32">
        <v>202.54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150</v>
      </c>
      <c r="G101" s="40">
        <v>5.29</v>
      </c>
      <c r="H101" s="40">
        <v>5.89</v>
      </c>
      <c r="I101" s="40">
        <v>24.35</v>
      </c>
      <c r="J101" s="40">
        <v>169.4</v>
      </c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81</v>
      </c>
      <c r="F103" s="43">
        <v>180</v>
      </c>
      <c r="G103" s="43"/>
      <c r="H103" s="43"/>
      <c r="I103" s="43">
        <v>21.15</v>
      </c>
      <c r="J103" s="43">
        <v>85.5</v>
      </c>
      <c r="K103" s="44"/>
      <c r="L103" s="43"/>
    </row>
    <row r="104" spans="1:12" ht="15">
      <c r="A104" s="23"/>
      <c r="B104" s="15"/>
      <c r="C104" s="11"/>
      <c r="D104" s="7" t="s">
        <v>23</v>
      </c>
      <c r="E104" s="42" t="s">
        <v>42</v>
      </c>
      <c r="F104" s="43">
        <v>16</v>
      </c>
      <c r="G104" s="43">
        <v>1.18</v>
      </c>
      <c r="H104" s="43">
        <v>0.21</v>
      </c>
      <c r="I104" s="43">
        <v>7.05</v>
      </c>
      <c r="J104" s="43">
        <v>35.520000000000003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/>
      <c r="L105" s="43"/>
    </row>
    <row r="106" spans="1:12" ht="15">
      <c r="A106" s="23"/>
      <c r="B106" s="15"/>
      <c r="C106" s="11"/>
      <c r="D106" s="6"/>
      <c r="E106" s="42" t="s">
        <v>44</v>
      </c>
      <c r="F106" s="43">
        <v>60</v>
      </c>
      <c r="G106" s="43">
        <v>7.55</v>
      </c>
      <c r="H106" s="43">
        <v>13.48</v>
      </c>
      <c r="I106" s="43">
        <v>16.82</v>
      </c>
      <c r="J106" s="43">
        <v>215.4</v>
      </c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506</v>
      </c>
      <c r="G108" s="19">
        <f t="shared" ref="G108:J108" si="51">SUM(G101:G107)</f>
        <v>14.42</v>
      </c>
      <c r="H108" s="19">
        <f t="shared" si="51"/>
        <v>19.98</v>
      </c>
      <c r="I108" s="19">
        <f t="shared" si="51"/>
        <v>79.169999999999987</v>
      </c>
      <c r="J108" s="19">
        <f t="shared" si="51"/>
        <v>552.82000000000005</v>
      </c>
      <c r="K108" s="25"/>
      <c r="L108" s="19"/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83</v>
      </c>
      <c r="F109" s="43">
        <v>60</v>
      </c>
      <c r="G109" s="43">
        <v>0.47</v>
      </c>
      <c r="H109" s="43">
        <v>6.07</v>
      </c>
      <c r="I109" s="43">
        <v>0.91</v>
      </c>
      <c r="J109" s="43">
        <v>63</v>
      </c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82</v>
      </c>
      <c r="F110" s="43">
        <v>200</v>
      </c>
      <c r="G110" s="43">
        <v>3.3</v>
      </c>
      <c r="H110" s="43">
        <v>6.02</v>
      </c>
      <c r="I110" s="43">
        <v>7.61</v>
      </c>
      <c r="J110" s="43">
        <v>97.67</v>
      </c>
      <c r="K110" s="44"/>
      <c r="L110" s="43"/>
    </row>
    <row r="111" spans="1:12" ht="15">
      <c r="A111" s="23"/>
      <c r="B111" s="15"/>
      <c r="C111" s="11"/>
      <c r="D111" s="7" t="s">
        <v>28</v>
      </c>
      <c r="E111" s="42" t="s">
        <v>84</v>
      </c>
      <c r="F111" s="43">
        <v>240</v>
      </c>
      <c r="G111" s="43">
        <v>25.01</v>
      </c>
      <c r="H111" s="43">
        <v>16.73</v>
      </c>
      <c r="I111" s="43">
        <v>50.48</v>
      </c>
      <c r="J111" s="43">
        <v>449.68</v>
      </c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52</v>
      </c>
      <c r="F113" s="43">
        <v>180</v>
      </c>
      <c r="G113" s="43">
        <v>0.45</v>
      </c>
      <c r="H113" s="43">
        <v>0.11</v>
      </c>
      <c r="I113" s="43">
        <v>13.56</v>
      </c>
      <c r="J113" s="43">
        <v>57.04</v>
      </c>
      <c r="K113" s="44"/>
      <c r="L113" s="43"/>
    </row>
    <row r="114" spans="1:12" ht="15">
      <c r="A114" s="23"/>
      <c r="B114" s="15"/>
      <c r="C114" s="11"/>
      <c r="D114" s="7" t="s">
        <v>31</v>
      </c>
      <c r="E114" s="42" t="s">
        <v>50</v>
      </c>
      <c r="F114" s="43">
        <v>53</v>
      </c>
      <c r="G114" s="43">
        <v>4.0999999999999996</v>
      </c>
      <c r="H114" s="43">
        <v>0.44</v>
      </c>
      <c r="I114" s="43">
        <v>26.87</v>
      </c>
      <c r="J114" s="43">
        <v>130.38</v>
      </c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42</v>
      </c>
      <c r="F115" s="43">
        <v>28</v>
      </c>
      <c r="G115" s="43">
        <v>2.06</v>
      </c>
      <c r="H115" s="43">
        <v>0.36</v>
      </c>
      <c r="I115" s="43">
        <v>12.34</v>
      </c>
      <c r="J115" s="43">
        <v>62.16</v>
      </c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761</v>
      </c>
      <c r="G118" s="19">
        <f t="shared" ref="G118:J118" si="52">SUM(G109:G117)</f>
        <v>35.39</v>
      </c>
      <c r="H118" s="19">
        <f t="shared" si="52"/>
        <v>29.73</v>
      </c>
      <c r="I118" s="19">
        <f t="shared" si="52"/>
        <v>111.77000000000001</v>
      </c>
      <c r="J118" s="19">
        <f t="shared" si="52"/>
        <v>859.93</v>
      </c>
      <c r="K118" s="25"/>
      <c r="L118" s="19"/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1267</v>
      </c>
      <c r="G119" s="32">
        <f t="shared" ref="G119" si="53">G108+G118</f>
        <v>49.81</v>
      </c>
      <c r="H119" s="32">
        <f t="shared" ref="H119" si="54">H108+H118</f>
        <v>49.71</v>
      </c>
      <c r="I119" s="32">
        <f t="shared" ref="I119" si="55">I108+I118</f>
        <v>190.94</v>
      </c>
      <c r="J119" s="32">
        <f t="shared" ref="J119" si="56">J108+J118</f>
        <v>1412.75</v>
      </c>
      <c r="K119" s="32"/>
      <c r="L119" s="32">
        <v>202.54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150</v>
      </c>
      <c r="G120" s="40">
        <v>18.600000000000001</v>
      </c>
      <c r="H120" s="40">
        <v>15.19</v>
      </c>
      <c r="I120" s="40">
        <v>22.85</v>
      </c>
      <c r="J120" s="40">
        <v>304.77999999999997</v>
      </c>
      <c r="K120" s="41"/>
      <c r="L120" s="40"/>
    </row>
    <row r="121" spans="1:12" ht="15">
      <c r="A121" s="14"/>
      <c r="B121" s="15"/>
      <c r="C121" s="11"/>
      <c r="D121" s="6"/>
      <c r="E121" s="42" t="s">
        <v>54</v>
      </c>
      <c r="F121" s="43">
        <v>4</v>
      </c>
      <c r="G121" s="43">
        <v>0.28999999999999998</v>
      </c>
      <c r="H121" s="43">
        <v>0.34</v>
      </c>
      <c r="I121" s="43">
        <v>2.2200000000000002</v>
      </c>
      <c r="J121" s="43">
        <v>13.12</v>
      </c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0.5</v>
      </c>
      <c r="H122" s="43">
        <v>0.13</v>
      </c>
      <c r="I122" s="43">
        <v>15.07</v>
      </c>
      <c r="J122" s="43">
        <v>63.38</v>
      </c>
      <c r="K122" s="44"/>
      <c r="L122" s="43"/>
    </row>
    <row r="123" spans="1:12" ht="15">
      <c r="A123" s="14"/>
      <c r="B123" s="15"/>
      <c r="C123" s="11"/>
      <c r="D123" s="7" t="s">
        <v>23</v>
      </c>
      <c r="E123" s="42" t="s">
        <v>42</v>
      </c>
      <c r="F123" s="43">
        <v>16</v>
      </c>
      <c r="G123" s="43">
        <v>1.18</v>
      </c>
      <c r="H123" s="43">
        <v>0.21</v>
      </c>
      <c r="I123" s="43">
        <v>7.05</v>
      </c>
      <c r="J123" s="43">
        <v>35.520000000000003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30</v>
      </c>
      <c r="G125" s="43">
        <v>2.25</v>
      </c>
      <c r="H125" s="43">
        <v>0.87</v>
      </c>
      <c r="I125" s="43">
        <v>15.42</v>
      </c>
      <c r="J125" s="43">
        <v>78.599999999999994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57">SUM(G120:G126)</f>
        <v>23.22</v>
      </c>
      <c r="H127" s="19">
        <f t="shared" si="57"/>
        <v>17.14</v>
      </c>
      <c r="I127" s="19">
        <f t="shared" si="57"/>
        <v>72.41</v>
      </c>
      <c r="J127" s="19">
        <f t="shared" si="57"/>
        <v>542.4</v>
      </c>
      <c r="K127" s="25"/>
      <c r="L127" s="19"/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87</v>
      </c>
      <c r="F128" s="43">
        <v>60</v>
      </c>
      <c r="G128" s="43">
        <v>6.61</v>
      </c>
      <c r="H128" s="43">
        <v>3.96</v>
      </c>
      <c r="I128" s="43">
        <v>19.71</v>
      </c>
      <c r="J128" s="43">
        <v>143.37</v>
      </c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200</v>
      </c>
      <c r="G129" s="43">
        <v>4</v>
      </c>
      <c r="H129" s="43">
        <v>5.41</v>
      </c>
      <c r="I129" s="43">
        <v>16.45</v>
      </c>
      <c r="J129" s="43">
        <v>133.91</v>
      </c>
      <c r="K129" s="44"/>
      <c r="L129" s="43"/>
    </row>
    <row r="130" spans="1:12" ht="15">
      <c r="A130" s="14"/>
      <c r="B130" s="15"/>
      <c r="C130" s="11"/>
      <c r="D130" s="7" t="s">
        <v>28</v>
      </c>
      <c r="E130" s="42" t="s">
        <v>65</v>
      </c>
      <c r="F130" s="43">
        <v>90</v>
      </c>
      <c r="G130" s="43">
        <v>18.36</v>
      </c>
      <c r="H130" s="43">
        <v>11.97</v>
      </c>
      <c r="I130" s="43">
        <v>2.34</v>
      </c>
      <c r="J130" s="43">
        <v>190.92</v>
      </c>
      <c r="K130" s="44"/>
      <c r="L130" s="43"/>
    </row>
    <row r="131" spans="1:12" ht="15">
      <c r="A131" s="14"/>
      <c r="B131" s="15"/>
      <c r="C131" s="11"/>
      <c r="D131" s="7" t="s">
        <v>29</v>
      </c>
      <c r="E131" s="42" t="s">
        <v>88</v>
      </c>
      <c r="F131" s="43">
        <v>150</v>
      </c>
      <c r="G131" s="43">
        <v>11.27</v>
      </c>
      <c r="H131" s="43">
        <v>9.5399999999999991</v>
      </c>
      <c r="I131" s="43">
        <v>68.63</v>
      </c>
      <c r="J131" s="43">
        <v>258.67</v>
      </c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49</v>
      </c>
      <c r="F132" s="43">
        <v>180</v>
      </c>
      <c r="G132" s="43">
        <v>0.4</v>
      </c>
      <c r="H132" s="43">
        <v>0.02</v>
      </c>
      <c r="I132" s="43">
        <v>28.58</v>
      </c>
      <c r="J132" s="43">
        <v>117.36</v>
      </c>
      <c r="K132" s="44"/>
      <c r="L132" s="43"/>
    </row>
    <row r="133" spans="1:12" ht="15">
      <c r="A133" s="14"/>
      <c r="B133" s="15"/>
      <c r="C133" s="11"/>
      <c r="D133" s="7" t="s">
        <v>31</v>
      </c>
      <c r="E133" s="42" t="s">
        <v>50</v>
      </c>
      <c r="F133" s="43">
        <v>53</v>
      </c>
      <c r="G133" s="43">
        <v>4.0999999999999996</v>
      </c>
      <c r="H133" s="43">
        <v>0.44</v>
      </c>
      <c r="I133" s="43">
        <v>26.87</v>
      </c>
      <c r="J133" s="43">
        <v>130.38</v>
      </c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42</v>
      </c>
      <c r="F134" s="43">
        <v>28</v>
      </c>
      <c r="G134" s="43">
        <v>2.06</v>
      </c>
      <c r="H134" s="43">
        <v>0.36</v>
      </c>
      <c r="I134" s="43">
        <v>12.34</v>
      </c>
      <c r="J134" s="43">
        <v>62.16</v>
      </c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761</v>
      </c>
      <c r="G137" s="19">
        <f t="shared" ref="G137:J137" si="58">SUM(G128:G136)</f>
        <v>46.8</v>
      </c>
      <c r="H137" s="19">
        <f t="shared" si="58"/>
        <v>31.700000000000003</v>
      </c>
      <c r="I137" s="19">
        <f t="shared" si="58"/>
        <v>174.92</v>
      </c>
      <c r="J137" s="19">
        <f t="shared" si="58"/>
        <v>1036.77</v>
      </c>
      <c r="K137" s="25"/>
      <c r="L137" s="19"/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1261</v>
      </c>
      <c r="G138" s="32">
        <f t="shared" ref="G138" si="59">G127+G137</f>
        <v>70.02</v>
      </c>
      <c r="H138" s="32">
        <f t="shared" ref="H138" si="60">H127+H137</f>
        <v>48.84</v>
      </c>
      <c r="I138" s="32">
        <f t="shared" ref="I138" si="61">I127+I137</f>
        <v>247.32999999999998</v>
      </c>
      <c r="J138" s="32">
        <f t="shared" ref="J138" si="62">J127+J137</f>
        <v>1579.17</v>
      </c>
      <c r="K138" s="32"/>
      <c r="L138" s="32">
        <v>202.54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90</v>
      </c>
      <c r="G139" s="40">
        <v>19.48</v>
      </c>
      <c r="H139" s="40">
        <v>14.34</v>
      </c>
      <c r="I139" s="40">
        <v>51.81</v>
      </c>
      <c r="J139" s="40">
        <v>246.9</v>
      </c>
      <c r="K139" s="41"/>
      <c r="L139" s="40"/>
    </row>
    <row r="140" spans="1:12" ht="15">
      <c r="A140" s="23"/>
      <c r="B140" s="15"/>
      <c r="C140" s="11"/>
      <c r="D140" s="6"/>
      <c r="E140" s="42" t="s">
        <v>90</v>
      </c>
      <c r="F140" s="43">
        <v>150</v>
      </c>
      <c r="G140" s="43">
        <v>3.33</v>
      </c>
      <c r="H140" s="43">
        <v>4.7300000000000004</v>
      </c>
      <c r="I140" s="43">
        <v>22.92</v>
      </c>
      <c r="J140" s="43">
        <v>145.49</v>
      </c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61</v>
      </c>
      <c r="F141" s="43">
        <v>200</v>
      </c>
      <c r="G141" s="43">
        <v>1.9</v>
      </c>
      <c r="H141" s="43">
        <v>1.38</v>
      </c>
      <c r="I141" s="43">
        <v>17.420000000000002</v>
      </c>
      <c r="J141" s="43">
        <v>89.88</v>
      </c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20</v>
      </c>
      <c r="G142" s="43">
        <v>1.47</v>
      </c>
      <c r="H142" s="43">
        <v>0.26</v>
      </c>
      <c r="I142" s="43">
        <v>8.82</v>
      </c>
      <c r="J142" s="43">
        <v>44.4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53</v>
      </c>
      <c r="F144" s="43">
        <v>40</v>
      </c>
      <c r="G144" s="43">
        <v>3</v>
      </c>
      <c r="H144" s="43">
        <v>1.1599999999999999</v>
      </c>
      <c r="I144" s="43">
        <v>20.56</v>
      </c>
      <c r="J144" s="43">
        <v>104.8</v>
      </c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63">SUM(G139:G145)</f>
        <v>29.18</v>
      </c>
      <c r="H146" s="19">
        <f t="shared" si="63"/>
        <v>21.87</v>
      </c>
      <c r="I146" s="19">
        <f t="shared" si="63"/>
        <v>121.53</v>
      </c>
      <c r="J146" s="19">
        <f t="shared" si="63"/>
        <v>631.46999999999991</v>
      </c>
      <c r="K146" s="25"/>
      <c r="L146" s="19"/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>
        <v>60</v>
      </c>
      <c r="G147" s="43">
        <v>0.38</v>
      </c>
      <c r="H147" s="43">
        <v>6.05</v>
      </c>
      <c r="I147" s="43"/>
      <c r="J147" s="43">
        <v>59.88</v>
      </c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91</v>
      </c>
      <c r="F148" s="43">
        <v>200</v>
      </c>
      <c r="G148" s="43">
        <v>4.0599999999999996</v>
      </c>
      <c r="H148" s="43">
        <v>7.05</v>
      </c>
      <c r="I148" s="43">
        <v>8.17</v>
      </c>
      <c r="J148" s="43">
        <v>113.54</v>
      </c>
      <c r="K148" s="44"/>
      <c r="L148" s="43"/>
    </row>
    <row r="149" spans="1:12" ht="15">
      <c r="A149" s="23"/>
      <c r="B149" s="15"/>
      <c r="C149" s="11"/>
      <c r="D149" s="7" t="s">
        <v>28</v>
      </c>
      <c r="E149" s="42" t="s">
        <v>92</v>
      </c>
      <c r="F149" s="43">
        <v>90</v>
      </c>
      <c r="G149" s="43">
        <v>16.739999999999998</v>
      </c>
      <c r="H149" s="43">
        <v>5.84</v>
      </c>
      <c r="I149" s="43">
        <v>4.55</v>
      </c>
      <c r="J149" s="43">
        <v>135.66999999999999</v>
      </c>
      <c r="K149" s="44"/>
      <c r="L149" s="43"/>
    </row>
    <row r="150" spans="1:12" ht="15">
      <c r="A150" s="23"/>
      <c r="B150" s="15"/>
      <c r="C150" s="11"/>
      <c r="D150" s="7" t="s">
        <v>29</v>
      </c>
      <c r="E150" s="42" t="s">
        <v>66</v>
      </c>
      <c r="F150" s="43">
        <v>150</v>
      </c>
      <c r="G150" s="43">
        <v>5.96</v>
      </c>
      <c r="H150" s="43">
        <v>4.29</v>
      </c>
      <c r="I150" s="43">
        <v>38.549999999999997</v>
      </c>
      <c r="J150" s="43">
        <v>213.74</v>
      </c>
      <c r="K150" s="44"/>
      <c r="L150" s="43"/>
    </row>
    <row r="151" spans="1:12" ht="15">
      <c r="A151" s="23"/>
      <c r="B151" s="15"/>
      <c r="C151" s="11"/>
      <c r="D151" s="7" t="s">
        <v>30</v>
      </c>
      <c r="E151" s="42" t="s">
        <v>67</v>
      </c>
      <c r="F151" s="43">
        <v>180</v>
      </c>
      <c r="G151" s="43">
        <v>0.28999999999999998</v>
      </c>
      <c r="H151" s="43">
        <v>0.13</v>
      </c>
      <c r="I151" s="43">
        <v>22</v>
      </c>
      <c r="J151" s="43">
        <v>91.44</v>
      </c>
      <c r="K151" s="44"/>
      <c r="L151" s="43"/>
    </row>
    <row r="152" spans="1:12" ht="15">
      <c r="A152" s="23"/>
      <c r="B152" s="15"/>
      <c r="C152" s="11"/>
      <c r="D152" s="7" t="s">
        <v>31</v>
      </c>
      <c r="E152" s="42" t="s">
        <v>50</v>
      </c>
      <c r="F152" s="43">
        <v>53</v>
      </c>
      <c r="G152" s="43">
        <v>4.0999999999999996</v>
      </c>
      <c r="H152" s="43">
        <v>0.44</v>
      </c>
      <c r="I152" s="43">
        <v>26.87</v>
      </c>
      <c r="J152" s="43">
        <v>130.38</v>
      </c>
      <c r="K152" s="44"/>
      <c r="L152" s="43"/>
    </row>
    <row r="153" spans="1:12" ht="15">
      <c r="A153" s="23"/>
      <c r="B153" s="15"/>
      <c r="C153" s="11"/>
      <c r="D153" s="7" t="s">
        <v>32</v>
      </c>
      <c r="E153" s="42" t="s">
        <v>42</v>
      </c>
      <c r="F153" s="43">
        <v>28</v>
      </c>
      <c r="G153" s="43">
        <v>2.06</v>
      </c>
      <c r="H153" s="43">
        <v>0.36</v>
      </c>
      <c r="I153" s="43">
        <v>12.34</v>
      </c>
      <c r="J153" s="43">
        <v>62.16</v>
      </c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761</v>
      </c>
      <c r="G156" s="19">
        <f t="shared" ref="G156:J156" si="64">SUM(G147:G155)</f>
        <v>33.590000000000003</v>
      </c>
      <c r="H156" s="19">
        <f t="shared" si="64"/>
        <v>24.159999999999997</v>
      </c>
      <c r="I156" s="19">
        <f t="shared" si="64"/>
        <v>112.48</v>
      </c>
      <c r="J156" s="19">
        <f t="shared" si="64"/>
        <v>806.81</v>
      </c>
      <c r="K156" s="25"/>
      <c r="L156" s="19"/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1261</v>
      </c>
      <c r="G157" s="32">
        <f t="shared" ref="G157" si="65">G146+G156</f>
        <v>62.77</v>
      </c>
      <c r="H157" s="32">
        <f t="shared" ref="H157" si="66">H146+H156</f>
        <v>46.03</v>
      </c>
      <c r="I157" s="32">
        <f t="shared" ref="I157" si="67">I146+I156</f>
        <v>234.01</v>
      </c>
      <c r="J157" s="32">
        <f t="shared" ref="J157" si="68">J146+J156</f>
        <v>1438.2799999999997</v>
      </c>
      <c r="K157" s="32"/>
      <c r="L157" s="32">
        <v>202.54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150</v>
      </c>
      <c r="G158" s="40">
        <v>18.260000000000002</v>
      </c>
      <c r="H158" s="40">
        <v>24.23</v>
      </c>
      <c r="I158" s="40">
        <v>2.96</v>
      </c>
      <c r="J158" s="40">
        <v>303.5</v>
      </c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69</v>
      </c>
      <c r="F160" s="43">
        <v>194</v>
      </c>
      <c r="G160" s="43">
        <v>2.56</v>
      </c>
      <c r="H160" s="43">
        <v>2.19</v>
      </c>
      <c r="I160" s="43">
        <v>20.52</v>
      </c>
      <c r="J160" s="43">
        <v>112.47</v>
      </c>
      <c r="K160" s="44"/>
      <c r="L160" s="43"/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16</v>
      </c>
      <c r="G161" s="43">
        <v>1.18</v>
      </c>
      <c r="H161" s="43">
        <v>0.21</v>
      </c>
      <c r="I161" s="43">
        <v>7.05</v>
      </c>
      <c r="J161" s="43">
        <v>35.520000000000003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/>
      <c r="L162" s="43"/>
    </row>
    <row r="163" spans="1:12" ht="15">
      <c r="A163" s="23"/>
      <c r="B163" s="15"/>
      <c r="C163" s="11"/>
      <c r="D163" s="6"/>
      <c r="E163" s="42" t="s">
        <v>94</v>
      </c>
      <c r="F163" s="43">
        <v>40</v>
      </c>
      <c r="G163" s="43">
        <v>2.35</v>
      </c>
      <c r="H163" s="43">
        <v>8.1199999999999992</v>
      </c>
      <c r="I163" s="43">
        <v>16.82</v>
      </c>
      <c r="J163" s="43">
        <v>144.80000000000001</v>
      </c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69">SUM(G158:G164)</f>
        <v>24.75</v>
      </c>
      <c r="H165" s="19">
        <f t="shared" si="69"/>
        <v>35.15</v>
      </c>
      <c r="I165" s="19">
        <f t="shared" si="69"/>
        <v>57.15</v>
      </c>
      <c r="J165" s="19">
        <f t="shared" si="69"/>
        <v>643.29</v>
      </c>
      <c r="K165" s="25"/>
      <c r="L165" s="19"/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95</v>
      </c>
      <c r="F166" s="43">
        <v>60</v>
      </c>
      <c r="G166" s="43">
        <v>0.48</v>
      </c>
      <c r="H166" s="43">
        <v>0.06</v>
      </c>
      <c r="I166" s="43">
        <v>1.02</v>
      </c>
      <c r="J166" s="43">
        <v>7.8</v>
      </c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96</v>
      </c>
      <c r="F167" s="43">
        <v>200</v>
      </c>
      <c r="G167" s="43">
        <v>6.28</v>
      </c>
      <c r="H167" s="43">
        <v>3.41</v>
      </c>
      <c r="I167" s="43">
        <v>16.47</v>
      </c>
      <c r="J167" s="43">
        <v>119.88</v>
      </c>
      <c r="K167" s="44"/>
      <c r="L167" s="43"/>
    </row>
    <row r="168" spans="1:12" ht="15">
      <c r="A168" s="23"/>
      <c r="B168" s="15"/>
      <c r="C168" s="11"/>
      <c r="D168" s="7" t="s">
        <v>28</v>
      </c>
      <c r="E168" s="42" t="s">
        <v>97</v>
      </c>
      <c r="F168" s="43">
        <v>240</v>
      </c>
      <c r="G168" s="43">
        <v>20.079999999999998</v>
      </c>
      <c r="H168" s="43">
        <v>6.7</v>
      </c>
      <c r="I168" s="43">
        <v>28.07</v>
      </c>
      <c r="J168" s="43">
        <v>250.18</v>
      </c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75</v>
      </c>
      <c r="F170" s="43">
        <v>180</v>
      </c>
      <c r="G170" s="43">
        <v>0.48</v>
      </c>
      <c r="H170" s="43">
        <v>0.11</v>
      </c>
      <c r="I170" s="43">
        <v>13.29</v>
      </c>
      <c r="J170" s="43">
        <v>57.1</v>
      </c>
      <c r="K170" s="44"/>
      <c r="L170" s="43"/>
    </row>
    <row r="171" spans="1:12" ht="15">
      <c r="A171" s="23"/>
      <c r="B171" s="15"/>
      <c r="C171" s="11"/>
      <c r="D171" s="7" t="s">
        <v>31</v>
      </c>
      <c r="E171" s="42" t="s">
        <v>50</v>
      </c>
      <c r="F171" s="43">
        <v>53</v>
      </c>
      <c r="G171" s="43">
        <v>4.0999999999999996</v>
      </c>
      <c r="H171" s="43">
        <v>0.44</v>
      </c>
      <c r="I171" s="43">
        <v>26.87</v>
      </c>
      <c r="J171" s="43">
        <v>130.38</v>
      </c>
      <c r="K171" s="44"/>
      <c r="L171" s="43"/>
    </row>
    <row r="172" spans="1:12" ht="15">
      <c r="A172" s="23"/>
      <c r="B172" s="15"/>
      <c r="C172" s="11"/>
      <c r="D172" s="7" t="s">
        <v>32</v>
      </c>
      <c r="E172" s="42" t="s">
        <v>42</v>
      </c>
      <c r="F172" s="43">
        <v>28</v>
      </c>
      <c r="G172" s="43">
        <v>2.06</v>
      </c>
      <c r="H172" s="43">
        <v>0.36</v>
      </c>
      <c r="I172" s="43">
        <v>12.34</v>
      </c>
      <c r="J172" s="43">
        <v>62.16</v>
      </c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761</v>
      </c>
      <c r="G175" s="19">
        <f t="shared" ref="G175:J175" si="70">SUM(G166:G174)</f>
        <v>33.479999999999997</v>
      </c>
      <c r="H175" s="19">
        <f t="shared" si="70"/>
        <v>11.079999999999998</v>
      </c>
      <c r="I175" s="19">
        <f t="shared" si="70"/>
        <v>98.06</v>
      </c>
      <c r="J175" s="19">
        <f t="shared" si="70"/>
        <v>627.5</v>
      </c>
      <c r="K175" s="25"/>
      <c r="L175" s="19"/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1261</v>
      </c>
      <c r="G176" s="32">
        <f t="shared" ref="G176" si="71">G165+G175</f>
        <v>58.23</v>
      </c>
      <c r="H176" s="32">
        <f t="shared" ref="H176" si="72">H165+H175</f>
        <v>46.23</v>
      </c>
      <c r="I176" s="32">
        <f t="shared" ref="I176" si="73">I165+I175</f>
        <v>155.21</v>
      </c>
      <c r="J176" s="32">
        <f t="shared" ref="J176" si="74">J165+J175</f>
        <v>1270.79</v>
      </c>
      <c r="K176" s="32"/>
      <c r="L176" s="32">
        <v>202.54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>
        <v>90</v>
      </c>
      <c r="G177" s="40">
        <v>13.61</v>
      </c>
      <c r="H177" s="40">
        <v>15.4</v>
      </c>
      <c r="I177" s="40">
        <v>6.15</v>
      </c>
      <c r="J177" s="40">
        <v>215.59</v>
      </c>
      <c r="K177" s="41"/>
      <c r="L177" s="40"/>
    </row>
    <row r="178" spans="1:12" ht="15">
      <c r="A178" s="23"/>
      <c r="B178" s="15"/>
      <c r="C178" s="11"/>
      <c r="D178" s="6"/>
      <c r="E178" s="42" t="s">
        <v>66</v>
      </c>
      <c r="F178" s="43">
        <v>150</v>
      </c>
      <c r="G178" s="43">
        <v>5.96</v>
      </c>
      <c r="H178" s="43">
        <v>4.29</v>
      </c>
      <c r="I178" s="43">
        <v>38.549999999999997</v>
      </c>
      <c r="J178" s="43">
        <v>213.74</v>
      </c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0.53</v>
      </c>
      <c r="H179" s="43">
        <v>0.12</v>
      </c>
      <c r="I179" s="43">
        <v>14.77</v>
      </c>
      <c r="J179" s="43">
        <v>63.44</v>
      </c>
      <c r="K179" s="44"/>
      <c r="L179" s="43"/>
    </row>
    <row r="180" spans="1:12" ht="15">
      <c r="A180" s="23"/>
      <c r="B180" s="15"/>
      <c r="C180" s="11"/>
      <c r="D180" s="7" t="s">
        <v>23</v>
      </c>
      <c r="E180" s="42" t="s">
        <v>42</v>
      </c>
      <c r="F180" s="43">
        <v>30</v>
      </c>
      <c r="G180" s="43">
        <v>2.21</v>
      </c>
      <c r="H180" s="43">
        <v>0.39</v>
      </c>
      <c r="I180" s="43">
        <v>13.23</v>
      </c>
      <c r="J180" s="43">
        <v>66.599999999999994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53</v>
      </c>
      <c r="F182" s="43">
        <v>30</v>
      </c>
      <c r="G182" s="43">
        <v>2.25</v>
      </c>
      <c r="H182" s="43">
        <v>0.87</v>
      </c>
      <c r="I182" s="43">
        <v>15.42</v>
      </c>
      <c r="J182" s="43">
        <v>78.599999999999994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75">SUM(G177:G183)</f>
        <v>24.560000000000002</v>
      </c>
      <c r="H184" s="19">
        <f t="shared" si="75"/>
        <v>21.070000000000004</v>
      </c>
      <c r="I184" s="19">
        <f t="shared" si="75"/>
        <v>88.12</v>
      </c>
      <c r="J184" s="19">
        <f t="shared" si="75"/>
        <v>637.97</v>
      </c>
      <c r="K184" s="25"/>
      <c r="L184" s="19"/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99</v>
      </c>
      <c r="F186" s="43">
        <v>200</v>
      </c>
      <c r="G186" s="43">
        <v>3.52</v>
      </c>
      <c r="H186" s="43">
        <v>11.13</v>
      </c>
      <c r="I186" s="43">
        <v>19.989999999999998</v>
      </c>
      <c r="J186" s="43">
        <v>193.55</v>
      </c>
      <c r="K186" s="44"/>
      <c r="L186" s="43"/>
    </row>
    <row r="187" spans="1:12" ht="15">
      <c r="A187" s="23"/>
      <c r="B187" s="15"/>
      <c r="C187" s="11"/>
      <c r="D187" s="7" t="s">
        <v>28</v>
      </c>
      <c r="E187" s="42" t="s">
        <v>100</v>
      </c>
      <c r="F187" s="43">
        <v>240</v>
      </c>
      <c r="G187" s="43">
        <v>19.010000000000002</v>
      </c>
      <c r="H187" s="43">
        <v>23.77</v>
      </c>
      <c r="I187" s="43">
        <v>27.21</v>
      </c>
      <c r="J187" s="43">
        <v>399.18</v>
      </c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58</v>
      </c>
      <c r="F189" s="43">
        <v>180</v>
      </c>
      <c r="G189" s="43">
        <v>0.11</v>
      </c>
      <c r="H189" s="43"/>
      <c r="I189" s="43">
        <v>18.82</v>
      </c>
      <c r="J189" s="43">
        <v>75.69</v>
      </c>
      <c r="K189" s="44"/>
      <c r="L189" s="43"/>
    </row>
    <row r="190" spans="1:12" ht="15">
      <c r="A190" s="23"/>
      <c r="B190" s="15"/>
      <c r="C190" s="11"/>
      <c r="D190" s="7" t="s">
        <v>31</v>
      </c>
      <c r="E190" s="42" t="s">
        <v>50</v>
      </c>
      <c r="F190" s="43">
        <v>53</v>
      </c>
      <c r="G190" s="43">
        <v>4.0999999999999996</v>
      </c>
      <c r="H190" s="43">
        <v>0.44</v>
      </c>
      <c r="I190" s="43">
        <v>26.87</v>
      </c>
      <c r="J190" s="43">
        <v>130.38</v>
      </c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42</v>
      </c>
      <c r="F191" s="43">
        <v>28</v>
      </c>
      <c r="G191" s="43">
        <v>2.06</v>
      </c>
      <c r="H191" s="43">
        <v>0.36</v>
      </c>
      <c r="I191" s="43">
        <v>12.34</v>
      </c>
      <c r="J191" s="43">
        <v>62.16</v>
      </c>
      <c r="K191" s="44"/>
      <c r="L191" s="43"/>
    </row>
    <row r="192" spans="1:12" ht="15">
      <c r="A192" s="23"/>
      <c r="B192" s="15"/>
      <c r="C192" s="11"/>
      <c r="D192" s="6"/>
      <c r="E192" s="42" t="s">
        <v>43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47</v>
      </c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801</v>
      </c>
      <c r="G194" s="19">
        <f t="shared" ref="G194:J194" si="76">SUM(G185:G193)</f>
        <v>29.2</v>
      </c>
      <c r="H194" s="19">
        <f t="shared" si="76"/>
        <v>36.099999999999994</v>
      </c>
      <c r="I194" s="19">
        <f t="shared" si="76"/>
        <v>115.03000000000002</v>
      </c>
      <c r="J194" s="19">
        <f t="shared" si="76"/>
        <v>907.96</v>
      </c>
      <c r="K194" s="25"/>
      <c r="L194" s="19"/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1301</v>
      </c>
      <c r="G195" s="32">
        <f t="shared" ref="G195" si="77">G184+G194</f>
        <v>53.760000000000005</v>
      </c>
      <c r="H195" s="32">
        <f t="shared" ref="H195" si="78">H184+H194</f>
        <v>57.17</v>
      </c>
      <c r="I195" s="32">
        <f t="shared" ref="I195" si="79">I184+I194</f>
        <v>203.15000000000003</v>
      </c>
      <c r="J195" s="32">
        <f t="shared" ref="J195" si="80">J184+J194</f>
        <v>1545.93</v>
      </c>
      <c r="K195" s="32"/>
      <c r="L195" s="32">
        <v>202.54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1268.9000000000001</v>
      </c>
      <c r="G196" s="34">
        <f t="shared" ref="G196:J196" si="81">(G24+G43+G62+G81+G100+G119+G138+G157+G176+G195)/(IF(G24=0,0,1)+IF(G43=0,0,1)+IF(G62=0,0,1)+IF(G81=0,0,1)+IF(G100=0,0,1)+IF(G119=0,0,1)+IF(G138=0,0,1)+IF(G157=0,0,1)+IF(G176=0,0,1)+IF(G195=0,0,1))</f>
        <v>57.718999999999994</v>
      </c>
      <c r="H196" s="34">
        <f t="shared" si="81"/>
        <v>50.53</v>
      </c>
      <c r="I196" s="34">
        <f t="shared" si="81"/>
        <v>202.37</v>
      </c>
      <c r="J196" s="34">
        <f t="shared" si="81"/>
        <v>1450.9230000000002</v>
      </c>
      <c r="K196" s="34"/>
      <c r="L196" s="34"/>
    </row>
  </sheetData>
  <sheetProtection formatCells="0" formatColumns="0" formatRows="0" insertColumns="0" insertRows="0" insertHyperlinks="0" deleteColumns="0" deleteRows="0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2023-10-17T12:03:39Z</dcterms:modified>
</cp:coreProperties>
</file>